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мордочка" sheetId="1" r:id="rId1"/>
    <sheet name="опись" sheetId="4" r:id="rId2"/>
    <sheet name="по рахункам" sheetId="3" r:id="rId3"/>
  </sheets>
  <calcPr calcId="125725"/>
</workbook>
</file>

<file path=xl/calcChain.xml><?xml version="1.0" encoding="utf-8"?>
<calcChain xmlns="http://schemas.openxmlformats.org/spreadsheetml/2006/main">
  <c r="K14" i="4"/>
  <c r="H14"/>
  <c r="M14"/>
  <c r="N7"/>
  <c r="M7"/>
  <c r="L7"/>
  <c r="I46"/>
  <c r="B46"/>
  <c r="I43"/>
  <c r="C43"/>
  <c r="L13"/>
  <c r="K13"/>
  <c r="L12"/>
  <c r="K12"/>
  <c r="L11"/>
  <c r="K11"/>
  <c r="L10"/>
  <c r="K10"/>
  <c r="L9"/>
  <c r="K9"/>
  <c r="L8"/>
  <c r="K8"/>
  <c r="K7"/>
  <c r="E6" i="3"/>
  <c r="D6"/>
  <c r="C6"/>
  <c r="M8" i="4" l="1"/>
  <c r="N8" s="1"/>
  <c r="M9"/>
  <c r="N9" s="1"/>
  <c r="M10"/>
  <c r="N10" s="1"/>
  <c r="M11"/>
  <c r="M12"/>
  <c r="N12" s="1"/>
  <c r="M13"/>
  <c r="N13" s="1"/>
  <c r="N11" l="1"/>
</calcChain>
</file>

<file path=xl/sharedStrings.xml><?xml version="1.0" encoding="utf-8"?>
<sst xmlns="http://schemas.openxmlformats.org/spreadsheetml/2006/main" count="146" uniqueCount="93">
  <si>
    <t>Наказ Міністерства фінансів України</t>
  </si>
  <si>
    <t>17.06.2015 № 572</t>
  </si>
  <si>
    <t>(установа)</t>
  </si>
  <si>
    <t>Ідентифікаційний код за ЄДРПОУ</t>
  </si>
  <si>
    <t>ІНВЕНТАРИЗАЦІЙНИЙ ОПИС</t>
  </si>
  <si>
    <t>запасів</t>
  </si>
  <si>
    <t>(дата складання)</t>
  </si>
  <si>
    <t>(номер та назва)</t>
  </si>
  <si>
    <t>Розписка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</si>
  <si>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</si>
  <si>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</si>
  <si>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</si>
  <si>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</si>
  <si>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</si>
  <si>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</si>
  <si>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№ з/п</t>
  </si>
  <si>
    <t>кількість</t>
  </si>
  <si>
    <t>(прописом)</t>
  </si>
  <si>
    <t>(ініціали, прізвище)</t>
  </si>
  <si>
    <t>Вказані в цьому описі дані перевірив:</t>
  </si>
  <si>
    <t xml:space="preserve">На підставі розпорядчого документа від </t>
  </si>
  <si>
    <t>виконано зняття фактичних залишків запасів, які</t>
  </si>
  <si>
    <t>станом на</t>
  </si>
  <si>
    <t>та зберігаються</t>
  </si>
  <si>
    <t xml:space="preserve"> цінності, що надійшли на мою відповідальність, оприбутковано, а ті що вибули, списано.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</si>
  <si>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</si>
  <si>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>ЗАТВЕРДЖЕНО</t>
  </si>
  <si>
    <t>Разом за описом: а) кількість порядкових номерів</t>
  </si>
  <si>
    <t xml:space="preserve">обліковуються на субрахунку(ах) </t>
  </si>
  <si>
    <t>Опис по рахункам (зведений по віповідальній особі)</t>
  </si>
  <si>
    <t>Рахунок</t>
  </si>
  <si>
    <t>Кількість</t>
  </si>
  <si>
    <t>Вартість</t>
  </si>
  <si>
    <t xml:space="preserve"> порядкових номерів</t>
  </si>
  <si>
    <t>одиниць</t>
  </si>
  <si>
    <t>(місцезнаходження¹)</t>
  </si>
  <si>
    <t>¹Склад (комора), його (її) фактичне місцезнаходження</t>
  </si>
  <si>
    <t>Кременчуцька загальноосвітня школа І-ІІІ ступенів № 2</t>
  </si>
  <si>
    <t>24827810</t>
  </si>
  <si>
    <t>Завідувач господарством</t>
  </si>
  <si>
    <t>Дудко О.Є.</t>
  </si>
  <si>
    <t>Костюм повара</t>
  </si>
  <si>
    <t>шт</t>
  </si>
  <si>
    <t>Матрас</t>
  </si>
  <si>
    <t>Сарафан</t>
  </si>
  <si>
    <t>Форма спортивна(дівчинка)</t>
  </si>
  <si>
    <t>компл.</t>
  </si>
  <si>
    <t>Форма спортивна(хлопчик)</t>
  </si>
  <si>
    <t>Шкільна форма дівчинка</t>
  </si>
  <si>
    <t>Шкільна форма хлопчик</t>
  </si>
  <si>
    <t>РАЗОМ:</t>
  </si>
  <si>
    <t>А.С. Бончак</t>
  </si>
  <si>
    <t>І.Є.Галузинська</t>
  </si>
  <si>
    <t>О.Г.Дорохова</t>
  </si>
  <si>
    <t>Головний бухгалтер</t>
  </si>
  <si>
    <t>А.В.Антонюк</t>
  </si>
  <si>
    <t>29.06.2017р. № 15 а/п</t>
  </si>
  <si>
    <t>03.07.2017р.</t>
  </si>
  <si>
    <t>01.07.2017р.</t>
  </si>
  <si>
    <t>С.К.Погоріла</t>
  </si>
  <si>
    <t>При інвентаризації встановлено таке:</t>
  </si>
  <si>
    <t>Найменування, характеристика та призначення об′єкта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</si>
  <si>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</si>
  <si>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</si>
  <si>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</si>
  <si>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</si>
  <si>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</si>
  <si>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за даними бухгалтерського обліку***</t>
  </si>
  <si>
    <t>інші відомості</t>
  </si>
  <si>
    <t>інвентарний/номенклатурний</t>
  </si>
  <si>
    <t>заводський</t>
  </si>
  <si>
    <t>паспорта</t>
  </si>
  <si>
    <t>первісна (переоцінена) вартість</t>
  </si>
  <si>
    <t>сума зносу (накопиченої амортизації на 01.01.17)</t>
  </si>
  <si>
    <t>балансова вартість</t>
  </si>
  <si>
    <t>строк корисного використання</t>
  </si>
  <si>
    <t>X</t>
  </si>
  <si>
    <t>б) загальна кількість одиниць (фактично)</t>
  </si>
  <si>
    <t xml:space="preserve">в) вартість фактична  </t>
  </si>
  <si>
    <t xml:space="preserve">г) загальна кількість одиниць  за даними бухгалтерського обліку </t>
  </si>
  <si>
    <t xml:space="preserve">ґ) вартість за даними бухгалтерського обліку </t>
  </si>
  <si>
    <t>Голова комісії:</t>
  </si>
  <si>
    <t>Голова ліквідаційної комісії</t>
  </si>
  <si>
    <t>Члени комісії:</t>
  </si>
  <si>
    <t>Усі цінності, пойменовані в цьому інвентаризаційному описі з № 1 до № 12,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</si>
  <si>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03.07.2017Р.</t>
  </si>
  <si>
    <t>О. Є. Дудко</t>
  </si>
  <si>
    <t xml:space="preserve">Інформацію за даними бухгалтерського обліку вніс: </t>
  </si>
  <si>
    <t>² Графа 11-15 заповнюються бухгалтерською службою</t>
  </si>
  <si>
    <t>Сім</t>
  </si>
  <si>
    <t>Сорок</t>
  </si>
  <si>
    <t>Дві тисячі чотириста дев`яносто чотири гривні, 00коп.</t>
  </si>
  <si>
    <t>Одна тисяча двісті сорок сім гривень, 00 коп.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</si>
</sst>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#,##0.000"/>
  </numFmts>
  <fonts count="16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sz val="12"/>
      <name val="Arial Narrow"/>
      <family val="2"/>
      <charset val="204"/>
    </font>
    <font>
      <i/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"/>
      <family val="2"/>
      <charset val="204"/>
    </font>
    <font>
      <b/>
      <sz val="8"/>
      <name val="Arial Narrow"/>
      <family val="2"/>
      <charset val="204"/>
    </font>
    <font>
      <sz val="7.5"/>
      <name val="Arial Narrow"/>
      <family val="2"/>
      <charset val="204"/>
    </font>
    <font>
      <sz val="7.5"/>
      <name val="Arial"/>
      <family val="2"/>
      <charset val="204"/>
    </font>
    <font>
      <sz val="8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40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9" fillId="0" borderId="2" xfId="0" applyFont="1" applyBorder="1"/>
    <xf numFmtId="0" fontId="6" fillId="0" borderId="0" xfId="0" applyFont="1"/>
    <xf numFmtId="0" fontId="4" fillId="0" borderId="0" xfId="0" applyFont="1" applyAlignment="1"/>
    <xf numFmtId="0" fontId="8" fillId="0" borderId="0" xfId="0" applyFont="1" applyBorder="1" applyAlignme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49" fontId="9" fillId="0" borderId="2" xfId="0" applyNumberFormat="1" applyFont="1" applyBorder="1" applyAlignment="1"/>
    <xf numFmtId="0" fontId="4" fillId="0" borderId="5" xfId="0" applyFont="1" applyBorder="1"/>
    <xf numFmtId="0" fontId="4" fillId="0" borderId="0" xfId="0" applyFont="1" applyAlignment="1">
      <alignment horizontal="right"/>
    </xf>
    <xf numFmtId="4" fontId="0" fillId="0" borderId="0" xfId="0" applyNumberFormat="1"/>
    <xf numFmtId="0" fontId="0" fillId="0" borderId="0" xfId="0" applyBorder="1"/>
    <xf numFmtId="49" fontId="9" fillId="0" borderId="6" xfId="0" applyNumberFormat="1" applyFont="1" applyBorder="1" applyAlignment="1">
      <alignment horizontal="left"/>
    </xf>
    <xf numFmtId="4" fontId="11" fillId="0" borderId="0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164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/>
    <xf numFmtId="164" fontId="2" fillId="0" borderId="1" xfId="0" applyNumberFormat="1" applyFont="1" applyBorder="1"/>
    <xf numFmtId="4" fontId="2" fillId="0" borderId="1" xfId="0" applyNumberFormat="1" applyFont="1" applyBorder="1"/>
    <xf numFmtId="4" fontId="11" fillId="0" borderId="0" xfId="0" applyNumberFormat="1" applyFont="1"/>
    <xf numFmtId="0" fontId="11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4" fontId="3" fillId="0" borderId="1" xfId="0" applyNumberFormat="1" applyFont="1" applyBorder="1"/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0" fontId="12" fillId="0" borderId="1" xfId="2" applyFont="1" applyBorder="1" applyAlignment="1">
      <alignment horizontal="center" vertical="center"/>
    </xf>
    <xf numFmtId="49" fontId="13" fillId="0" borderId="0" xfId="2" applyNumberFormat="1" applyFont="1"/>
    <xf numFmtId="0" fontId="13" fillId="0" borderId="0" xfId="2" applyFont="1"/>
    <xf numFmtId="165" fontId="13" fillId="0" borderId="0" xfId="2" applyNumberFormat="1" applyFont="1"/>
    <xf numFmtId="0" fontId="14" fillId="0" borderId="0" xfId="2" applyFont="1" applyAlignment="1">
      <alignment vertical="top"/>
    </xf>
    <xf numFmtId="0" fontId="6" fillId="0" borderId="1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4" fontId="6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12" fillId="0" borderId="1" xfId="2" applyFont="1" applyBorder="1" applyAlignment="1">
      <alignment horizontal="left" vertical="center"/>
    </xf>
    <xf numFmtId="49" fontId="12" fillId="0" borderId="1" xfId="2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4" fontId="12" fillId="0" borderId="1" xfId="2" applyNumberFormat="1" applyFont="1" applyBorder="1" applyAlignment="1">
      <alignment horizontal="right" vertical="center"/>
    </xf>
    <xf numFmtId="0" fontId="8" fillId="0" borderId="1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6" fillId="0" borderId="0" xfId="2" applyFont="1" applyAlignment="1"/>
    <xf numFmtId="49" fontId="6" fillId="0" borderId="0" xfId="2" applyNumberFormat="1" applyFont="1" applyAlignment="1"/>
    <xf numFmtId="49" fontId="6" fillId="0" borderId="0" xfId="2" applyNumberFormat="1" applyFont="1" applyAlignment="1">
      <alignment horizontal="right" vertical="top"/>
    </xf>
    <xf numFmtId="0" fontId="6" fillId="0" borderId="0" xfId="2" applyFont="1" applyAlignment="1">
      <alignment horizontal="right" vertical="top"/>
    </xf>
    <xf numFmtId="0" fontId="6" fillId="0" borderId="0" xfId="2" applyFont="1" applyBorder="1" applyAlignment="1">
      <alignment horizontal="left" vertical="top"/>
    </xf>
    <xf numFmtId="49" fontId="6" fillId="0" borderId="0" xfId="2" applyNumberFormat="1" applyFont="1" applyBorder="1"/>
    <xf numFmtId="49" fontId="6" fillId="0" borderId="0" xfId="2" applyNumberFormat="1" applyFont="1" applyBorder="1" applyAlignment="1">
      <alignment horizontal="center"/>
    </xf>
    <xf numFmtId="0" fontId="12" fillId="0" borderId="10" xfId="2" applyFont="1" applyBorder="1" applyAlignment="1">
      <alignment horizontal="left"/>
    </xf>
    <xf numFmtId="49" fontId="6" fillId="0" borderId="10" xfId="2" applyNumberFormat="1" applyFont="1" applyBorder="1" applyAlignment="1">
      <alignment horizontal="right"/>
    </xf>
    <xf numFmtId="0" fontId="6" fillId="0" borderId="10" xfId="2" applyFont="1" applyBorder="1" applyAlignment="1">
      <alignment horizontal="right"/>
    </xf>
    <xf numFmtId="165" fontId="6" fillId="0" borderId="10" xfId="2" applyNumberFormat="1" applyFont="1" applyBorder="1" applyAlignment="1">
      <alignment horizontal="right"/>
    </xf>
    <xf numFmtId="0" fontId="6" fillId="0" borderId="0" xfId="2" applyFont="1" applyBorder="1" applyAlignment="1">
      <alignment horizontal="right"/>
    </xf>
    <xf numFmtId="0" fontId="6" fillId="0" borderId="0" xfId="2" applyFont="1"/>
    <xf numFmtId="49" fontId="6" fillId="0" borderId="0" xfId="2" applyNumberFormat="1" applyFont="1" applyAlignment="1">
      <alignment horizontal="right"/>
    </xf>
    <xf numFmtId="49" fontId="6" fillId="0" borderId="0" xfId="2" applyNumberFormat="1" applyFont="1"/>
    <xf numFmtId="49" fontId="6" fillId="0" borderId="7" xfId="2" applyNumberFormat="1" applyFont="1" applyBorder="1" applyAlignment="1">
      <alignment vertical="top"/>
    </xf>
    <xf numFmtId="0" fontId="6" fillId="0" borderId="7" xfId="2" applyFont="1" applyBorder="1" applyAlignment="1">
      <alignment vertical="top"/>
    </xf>
    <xf numFmtId="165" fontId="6" fillId="0" borderId="0" xfId="2" applyNumberFormat="1" applyFont="1"/>
    <xf numFmtId="49" fontId="6" fillId="0" borderId="10" xfId="2" applyNumberFormat="1" applyFont="1" applyBorder="1"/>
    <xf numFmtId="0" fontId="6" fillId="0" borderId="10" xfId="2" applyFont="1" applyBorder="1"/>
    <xf numFmtId="165" fontId="6" fillId="0" borderId="10" xfId="2" applyNumberFormat="1" applyFont="1" applyBorder="1"/>
    <xf numFmtId="0" fontId="6" fillId="0" borderId="0" xfId="2" applyFont="1" applyBorder="1"/>
    <xf numFmtId="165" fontId="6" fillId="0" borderId="0" xfId="2" applyNumberFormat="1" applyFont="1" applyAlignment="1"/>
    <xf numFmtId="0" fontId="12" fillId="0" borderId="10" xfId="2" applyFont="1" applyBorder="1" applyAlignment="1">
      <alignment horizontal="right"/>
    </xf>
    <xf numFmtId="49" fontId="6" fillId="0" borderId="10" xfId="2" applyNumberFormat="1" applyFont="1" applyBorder="1" applyAlignment="1"/>
    <xf numFmtId="0" fontId="6" fillId="0" borderId="10" xfId="2" applyFont="1" applyBorder="1" applyAlignment="1"/>
    <xf numFmtId="0" fontId="12" fillId="0" borderId="10" xfId="2" applyFont="1" applyBorder="1" applyAlignment="1"/>
    <xf numFmtId="165" fontId="6" fillId="0" borderId="10" xfId="2" applyNumberFormat="1" applyFont="1" applyBorder="1" applyAlignment="1"/>
    <xf numFmtId="0" fontId="12" fillId="0" borderId="0" xfId="2" applyFont="1" applyAlignment="1">
      <alignment horizontal="right"/>
    </xf>
    <xf numFmtId="0" fontId="6" fillId="0" borderId="0" xfId="2" applyFont="1" applyAlignment="1">
      <alignment vertical="top"/>
    </xf>
    <xf numFmtId="49" fontId="6" fillId="0" borderId="0" xfId="2" applyNumberFormat="1" applyFont="1" applyAlignment="1">
      <alignment vertical="top"/>
    </xf>
    <xf numFmtId="165" fontId="6" fillId="0" borderId="0" xfId="2" applyNumberFormat="1" applyFont="1" applyAlignment="1">
      <alignment vertical="top"/>
    </xf>
    <xf numFmtId="0" fontId="6" fillId="0" borderId="10" xfId="2" applyFont="1" applyBorder="1" applyAlignment="1">
      <alignment horizontal="center"/>
    </xf>
    <xf numFmtId="0" fontId="6" fillId="0" borderId="0" xfId="2" applyFont="1" applyAlignment="1">
      <alignment horizontal="right" vertical="justify"/>
    </xf>
    <xf numFmtId="49" fontId="6" fillId="0" borderId="0" xfId="2" applyNumberFormat="1" applyFont="1" applyAlignment="1">
      <alignment vertical="justify"/>
    </xf>
    <xf numFmtId="0" fontId="6" fillId="0" borderId="0" xfId="2" applyFont="1" applyAlignment="1">
      <alignment vertical="justify"/>
    </xf>
    <xf numFmtId="0" fontId="12" fillId="0" borderId="0" xfId="2" applyFont="1" applyAlignment="1">
      <alignment horizontal="right" vertical="center"/>
    </xf>
    <xf numFmtId="0" fontId="6" fillId="0" borderId="5" xfId="2" applyFont="1" applyBorder="1"/>
    <xf numFmtId="0" fontId="8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8" fillId="0" borderId="0" xfId="0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49" fontId="9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2" applyFont="1" applyBorder="1" applyAlignment="1">
      <alignment horizontal="left" vertical="top"/>
    </xf>
    <xf numFmtId="0" fontId="6" fillId="0" borderId="0" xfId="2" applyFont="1" applyAlignment="1">
      <alignment horizontal="left" vertical="center" wrapText="1"/>
    </xf>
    <xf numFmtId="0" fontId="6" fillId="0" borderId="7" xfId="2" applyFont="1" applyBorder="1" applyAlignment="1">
      <alignment vertical="justify"/>
    </xf>
    <xf numFmtId="0" fontId="15" fillId="0" borderId="7" xfId="0" applyFont="1" applyBorder="1" applyAlignment="1"/>
    <xf numFmtId="0" fontId="6" fillId="0" borderId="7" xfId="0" applyFont="1" applyBorder="1" applyAlignment="1"/>
    <xf numFmtId="0" fontId="6" fillId="0" borderId="17" xfId="2" applyFont="1" applyBorder="1" applyAlignment="1">
      <alignment horizontal="right"/>
    </xf>
    <xf numFmtId="0" fontId="6" fillId="0" borderId="17" xfId="0" applyFont="1" applyBorder="1" applyAlignment="1"/>
    <xf numFmtId="0" fontId="6" fillId="0" borderId="0" xfId="2" applyFont="1" applyAlignment="1">
      <alignment horizontal="right"/>
    </xf>
    <xf numFmtId="0" fontId="6" fillId="0" borderId="0" xfId="0" applyFont="1" applyAlignment="1"/>
    <xf numFmtId="0" fontId="8" fillId="0" borderId="10" xfId="2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view="pageLayout" topLeftCell="A4" zoomScaleNormal="100" workbookViewId="0">
      <selection activeCell="G24" sqref="G24:G25"/>
    </sheetView>
  </sheetViews>
  <sheetFormatPr defaultRowHeight="15.75"/>
  <cols>
    <col min="1" max="3" width="9.140625" style="4"/>
    <col min="4" max="4" width="4.42578125" style="4" customWidth="1"/>
    <col min="5" max="5" width="10.85546875" style="4" customWidth="1"/>
    <col min="6" max="6" width="11" style="4" customWidth="1"/>
    <col min="7" max="10" width="9.140625" style="4"/>
    <col min="11" max="11" width="6.140625" style="4" customWidth="1"/>
    <col min="12" max="16384" width="9.140625" style="4"/>
  </cols>
  <sheetData>
    <row r="1" spans="1:16" ht="16.5">
      <c r="A1" s="7" t="s">
        <v>37</v>
      </c>
      <c r="B1" s="6"/>
      <c r="C1" s="6"/>
      <c r="D1" s="6"/>
      <c r="E1" s="6"/>
      <c r="F1" s="6"/>
      <c r="M1" s="13" t="s">
        <v>26</v>
      </c>
    </row>
    <row r="2" spans="1:16">
      <c r="B2" s="108" t="s">
        <v>2</v>
      </c>
      <c r="C2" s="108"/>
      <c r="M2" s="13" t="s">
        <v>0</v>
      </c>
    </row>
    <row r="3" spans="1:16" ht="16.5" thickBot="1">
      <c r="M3" s="13" t="s">
        <v>1</v>
      </c>
    </row>
    <row r="4" spans="1:16" ht="17.25" thickBot="1">
      <c r="A4" s="14" t="s">
        <v>3</v>
      </c>
      <c r="B4" s="15"/>
      <c r="C4" s="15"/>
      <c r="D4" s="15"/>
      <c r="E4" s="23" t="s">
        <v>38</v>
      </c>
    </row>
    <row r="5" spans="1:16" ht="63.75" customHeight="1">
      <c r="A5" s="112" t="s">
        <v>4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</row>
    <row r="6" spans="1:16">
      <c r="A6" s="112" t="s">
        <v>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16" s="3" customFormat="1" ht="16.5">
      <c r="A7" s="113" t="s">
        <v>57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</row>
    <row r="8" spans="1:16" s="5" customFormat="1" ht="10.5" customHeight="1">
      <c r="A8" s="114" t="s">
        <v>6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6" s="3" customFormat="1" ht="24.75" customHeight="1">
      <c r="A9" s="109" t="s">
        <v>20</v>
      </c>
      <c r="B9" s="109"/>
      <c r="C9" s="109"/>
      <c r="D9" s="109"/>
      <c r="E9" s="109"/>
      <c r="F9" s="25" t="s">
        <v>56</v>
      </c>
      <c r="G9" s="6"/>
      <c r="H9" s="11" t="s">
        <v>21</v>
      </c>
      <c r="I9" s="11"/>
      <c r="J9" s="11"/>
      <c r="K9" s="11"/>
      <c r="L9" s="11"/>
      <c r="M9" s="11"/>
      <c r="N9" s="11"/>
      <c r="O9" s="11"/>
    </row>
    <row r="10" spans="1:16" s="3" customFormat="1" ht="19.5" customHeight="1">
      <c r="B10" s="11"/>
      <c r="C10" s="11"/>
      <c r="D10" s="20" t="s">
        <v>28</v>
      </c>
      <c r="E10" s="25">
        <v>1114</v>
      </c>
      <c r="F10" s="6"/>
      <c r="G10" s="6"/>
      <c r="H10" s="6"/>
      <c r="I10" s="6"/>
      <c r="J10" s="7"/>
      <c r="K10" s="7"/>
      <c r="L10" s="110"/>
      <c r="M10" s="110"/>
      <c r="N10" s="110"/>
      <c r="O10" s="110"/>
      <c r="P10" s="110"/>
    </row>
    <row r="11" spans="1:16" s="5" customFormat="1" ht="12.75">
      <c r="E11" s="115" t="s">
        <v>7</v>
      </c>
      <c r="F11" s="115"/>
      <c r="L11" s="111"/>
      <c r="M11" s="111"/>
      <c r="N11" s="111"/>
      <c r="O11" s="111"/>
      <c r="P11" s="111"/>
    </row>
    <row r="12" spans="1:16" s="3" customFormat="1" ht="16.5">
      <c r="A12" s="109" t="s">
        <v>23</v>
      </c>
      <c r="B12" s="109"/>
      <c r="C12" s="25" t="s">
        <v>37</v>
      </c>
      <c r="D12" s="8"/>
      <c r="E12" s="8"/>
      <c r="F12" s="8"/>
      <c r="G12" s="8"/>
      <c r="H12" s="8"/>
      <c r="I12" s="8"/>
      <c r="J12" s="8"/>
    </row>
    <row r="13" spans="1:16" s="3" customFormat="1" ht="10.5" customHeight="1">
      <c r="A13" s="16"/>
      <c r="B13" s="16"/>
      <c r="C13" s="118" t="s">
        <v>35</v>
      </c>
      <c r="D13" s="118"/>
      <c r="E13" s="118"/>
      <c r="F13" s="118"/>
    </row>
    <row r="14" spans="1:16" ht="29.25" customHeight="1">
      <c r="A14" s="117" t="s">
        <v>22</v>
      </c>
      <c r="B14" s="117"/>
      <c r="C14" s="6" t="s">
        <v>58</v>
      </c>
      <c r="D14" s="6"/>
      <c r="E14" s="6"/>
    </row>
    <row r="15" spans="1:16" s="3" customFormat="1" ht="31.5" customHeight="1">
      <c r="A15" s="112" t="s">
        <v>8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</row>
    <row r="16" spans="1:16" s="3" customFormat="1" ht="19.5" customHeight="1">
      <c r="B16" s="116" t="s">
        <v>25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</row>
    <row r="17" spans="1:15" s="3" customFormat="1" ht="16.5">
      <c r="A17" s="16" t="s">
        <v>24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1:15" s="3" customFormat="1" ht="16.5"/>
    <row r="19" spans="1:15" s="3" customFormat="1" ht="16.5">
      <c r="B19" s="3" t="s">
        <v>9</v>
      </c>
    </row>
    <row r="20" spans="1:15" s="3" customFormat="1" ht="21" customHeight="1">
      <c r="A20" s="17"/>
      <c r="B20" s="6" t="s">
        <v>39</v>
      </c>
      <c r="C20" s="7"/>
      <c r="D20" s="7"/>
      <c r="E20" s="7"/>
      <c r="F20" s="7"/>
      <c r="H20" s="8"/>
      <c r="I20" s="8"/>
      <c r="J20" s="8"/>
      <c r="L20" s="9" t="s">
        <v>40</v>
      </c>
      <c r="M20" s="8"/>
      <c r="N20" s="8"/>
      <c r="O20" s="8"/>
    </row>
    <row r="21" spans="1:15" s="5" customFormat="1" ht="12.75" customHeight="1">
      <c r="B21" s="12" t="s">
        <v>10</v>
      </c>
      <c r="C21" s="12"/>
      <c r="D21" s="12"/>
      <c r="E21" s="12"/>
      <c r="F21" s="12"/>
      <c r="H21" s="5" t="s">
        <v>11</v>
      </c>
      <c r="L21" s="5" t="s">
        <v>12</v>
      </c>
    </row>
    <row r="22" spans="1:15" s="3" customFormat="1" ht="16.5"/>
    <row r="23" spans="1:15" s="3" customFormat="1" ht="16.5">
      <c r="A23" s="109" t="s">
        <v>13</v>
      </c>
      <c r="B23" s="109"/>
      <c r="C23" s="109"/>
      <c r="D23" s="18" t="s">
        <v>57</v>
      </c>
      <c r="E23" s="18"/>
      <c r="F23" s="18"/>
    </row>
    <row r="24" spans="1:15" s="3" customFormat="1" ht="16.5">
      <c r="A24" s="109" t="s">
        <v>14</v>
      </c>
      <c r="B24" s="109"/>
      <c r="C24" s="109"/>
      <c r="D24" s="18" t="s">
        <v>57</v>
      </c>
      <c r="E24" s="18"/>
      <c r="F24" s="18"/>
    </row>
    <row r="25" spans="1:15" s="3" customFormat="1" ht="16.5">
      <c r="A25" s="19"/>
      <c r="B25" s="19"/>
      <c r="C25" s="19"/>
      <c r="D25" s="19"/>
    </row>
    <row r="26" spans="1:15" s="10" customFormat="1" ht="12.75">
      <c r="A26" s="10" t="s">
        <v>36</v>
      </c>
    </row>
  </sheetData>
  <mergeCells count="16">
    <mergeCell ref="B2:C2"/>
    <mergeCell ref="A23:C23"/>
    <mergeCell ref="A24:C24"/>
    <mergeCell ref="L10:P10"/>
    <mergeCell ref="L11:P11"/>
    <mergeCell ref="A15:P15"/>
    <mergeCell ref="A7:P7"/>
    <mergeCell ref="A8:P8"/>
    <mergeCell ref="E11:F11"/>
    <mergeCell ref="B16:O16"/>
    <mergeCell ref="A14:B14"/>
    <mergeCell ref="A9:E9"/>
    <mergeCell ref="A5:P5"/>
    <mergeCell ref="A6:P6"/>
    <mergeCell ref="A12:B12"/>
    <mergeCell ref="C13:F13"/>
  </mergeCells>
  <phoneticPr fontId="0" type="noConversion"/>
  <printOptions horizontalCentered="1"/>
  <pageMargins left="0.23622047244094491" right="0.23622047244094491" top="0.39370078740157483" bottom="0.27559055118110237" header="0.39370078740157483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tabSelected="1" workbookViewId="0">
      <selection activeCell="F25" sqref="F25"/>
    </sheetView>
  </sheetViews>
  <sheetFormatPr defaultRowHeight="12.75"/>
  <cols>
    <col min="1" max="1" width="4.7109375" customWidth="1"/>
    <col min="2" max="2" width="18.5703125" customWidth="1"/>
    <col min="3" max="3" width="6.140625" customWidth="1"/>
    <col min="4" max="4" width="8" customWidth="1"/>
    <col min="5" max="5" width="6.85546875" customWidth="1"/>
    <col min="6" max="6" width="6.42578125" customWidth="1"/>
    <col min="8" max="8" width="7.42578125" customWidth="1"/>
    <col min="10" max="11" width="7.28515625" customWidth="1"/>
    <col min="15" max="15" width="7.85546875" customWidth="1"/>
    <col min="16" max="16" width="7" customWidth="1"/>
  </cols>
  <sheetData>
    <row r="1" spans="1:17" ht="12" customHeight="1">
      <c r="A1" s="10" t="s">
        <v>60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13.5" hidden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7">
      <c r="A3" s="129" t="s">
        <v>15</v>
      </c>
      <c r="B3" s="132" t="s">
        <v>61</v>
      </c>
      <c r="C3" s="129" t="s">
        <v>62</v>
      </c>
      <c r="D3" s="129" t="s">
        <v>63</v>
      </c>
      <c r="E3" s="129"/>
      <c r="F3" s="129"/>
      <c r="G3" s="135" t="s">
        <v>64</v>
      </c>
      <c r="H3" s="135" t="s">
        <v>65</v>
      </c>
      <c r="I3" s="135"/>
      <c r="J3" s="129" t="s">
        <v>66</v>
      </c>
      <c r="K3" s="129" t="s">
        <v>67</v>
      </c>
      <c r="L3" s="129"/>
      <c r="M3" s="129"/>
      <c r="N3" s="129"/>
      <c r="O3" s="129"/>
      <c r="P3" s="129" t="s">
        <v>68</v>
      </c>
    </row>
    <row r="4" spans="1:17">
      <c r="A4" s="129"/>
      <c r="B4" s="133"/>
      <c r="C4" s="129"/>
      <c r="D4" s="129" t="s">
        <v>69</v>
      </c>
      <c r="E4" s="129" t="s">
        <v>70</v>
      </c>
      <c r="F4" s="129" t="s">
        <v>71</v>
      </c>
      <c r="G4" s="133"/>
      <c r="H4" s="129" t="s">
        <v>16</v>
      </c>
      <c r="I4" s="129" t="s">
        <v>72</v>
      </c>
      <c r="J4" s="129"/>
      <c r="K4" s="129" t="s">
        <v>16</v>
      </c>
      <c r="L4" s="129" t="s">
        <v>72</v>
      </c>
      <c r="M4" s="129" t="s">
        <v>73</v>
      </c>
      <c r="N4" s="129" t="s">
        <v>74</v>
      </c>
      <c r="O4" s="130" t="s">
        <v>75</v>
      </c>
      <c r="P4" s="129"/>
    </row>
    <row r="5" spans="1:17">
      <c r="A5" s="129"/>
      <c r="B5" s="134"/>
      <c r="C5" s="129"/>
      <c r="D5" s="129"/>
      <c r="E5" s="129"/>
      <c r="F5" s="129"/>
      <c r="G5" s="134"/>
      <c r="H5" s="129"/>
      <c r="I5" s="129"/>
      <c r="J5" s="129"/>
      <c r="K5" s="129"/>
      <c r="L5" s="129"/>
      <c r="M5" s="129"/>
      <c r="N5" s="129"/>
      <c r="O5" s="131"/>
      <c r="P5" s="129"/>
    </row>
    <row r="6" spans="1:17" ht="13.5" customHeight="1">
      <c r="A6" s="42">
        <v>1</v>
      </c>
      <c r="B6" s="52">
        <v>2</v>
      </c>
      <c r="C6" s="42">
        <v>3</v>
      </c>
      <c r="D6" s="42">
        <v>4</v>
      </c>
      <c r="E6" s="42">
        <v>5</v>
      </c>
      <c r="F6" s="42">
        <v>6</v>
      </c>
      <c r="G6" s="53">
        <v>7</v>
      </c>
      <c r="H6" s="53">
        <v>8</v>
      </c>
      <c r="I6" s="42">
        <v>9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  <c r="P6" s="42">
        <v>16</v>
      </c>
    </row>
    <row r="7" spans="1:17" ht="16.5" customHeight="1">
      <c r="A7" s="54">
        <v>1</v>
      </c>
      <c r="B7" s="44" t="s">
        <v>41</v>
      </c>
      <c r="C7" s="54"/>
      <c r="D7" s="43">
        <v>1143022</v>
      </c>
      <c r="E7" s="54"/>
      <c r="F7" s="54"/>
      <c r="G7" s="43" t="s">
        <v>42</v>
      </c>
      <c r="H7" s="51">
        <v>2</v>
      </c>
      <c r="I7" s="45">
        <v>300</v>
      </c>
      <c r="J7" s="55"/>
      <c r="K7" s="56">
        <f>H7</f>
        <v>2</v>
      </c>
      <c r="L7" s="57">
        <f>I7</f>
        <v>300</v>
      </c>
      <c r="M7" s="58">
        <f>L7/2</f>
        <v>150</v>
      </c>
      <c r="N7" s="59">
        <f>L7-M7</f>
        <v>150</v>
      </c>
      <c r="O7" s="55"/>
      <c r="P7" s="54"/>
    </row>
    <row r="8" spans="1:17" ht="13.5">
      <c r="A8" s="60">
        <v>2</v>
      </c>
      <c r="B8" s="44" t="s">
        <v>43</v>
      </c>
      <c r="C8" s="60"/>
      <c r="D8" s="43">
        <v>1142001</v>
      </c>
      <c r="E8" s="60"/>
      <c r="F8" s="60"/>
      <c r="G8" s="43" t="s">
        <v>42</v>
      </c>
      <c r="H8" s="51">
        <v>30</v>
      </c>
      <c r="I8" s="45">
        <v>300</v>
      </c>
      <c r="J8" s="61"/>
      <c r="K8" s="43">
        <f t="shared" ref="K8:L13" si="0">H8</f>
        <v>30</v>
      </c>
      <c r="L8" s="62">
        <f t="shared" si="0"/>
        <v>300</v>
      </c>
      <c r="M8" s="63">
        <f t="shared" ref="M8:M13" si="1">L8/2</f>
        <v>150</v>
      </c>
      <c r="N8" s="45">
        <f>L8-M8</f>
        <v>150</v>
      </c>
      <c r="O8" s="55"/>
      <c r="P8" s="54"/>
    </row>
    <row r="9" spans="1:17" ht="13.5">
      <c r="A9" s="54">
        <v>3</v>
      </c>
      <c r="B9" s="44" t="s">
        <v>44</v>
      </c>
      <c r="C9" s="54"/>
      <c r="D9" s="43">
        <v>1143029</v>
      </c>
      <c r="E9" s="54"/>
      <c r="F9" s="54"/>
      <c r="G9" s="43" t="s">
        <v>42</v>
      </c>
      <c r="H9" s="51">
        <v>2</v>
      </c>
      <c r="I9" s="45">
        <v>602</v>
      </c>
      <c r="J9" s="55"/>
      <c r="K9" s="56">
        <f t="shared" si="0"/>
        <v>2</v>
      </c>
      <c r="L9" s="57">
        <f t="shared" si="0"/>
        <v>602</v>
      </c>
      <c r="M9" s="58">
        <f t="shared" si="1"/>
        <v>301</v>
      </c>
      <c r="N9" s="59">
        <f t="shared" ref="N9:N13" si="2">L9-M9</f>
        <v>301</v>
      </c>
      <c r="O9" s="55"/>
      <c r="P9" s="54"/>
    </row>
    <row r="10" spans="1:17" ht="14.25" customHeight="1">
      <c r="A10" s="54">
        <v>4</v>
      </c>
      <c r="B10" s="44" t="s">
        <v>45</v>
      </c>
      <c r="C10" s="54"/>
      <c r="D10" s="43">
        <v>1143030</v>
      </c>
      <c r="E10" s="54"/>
      <c r="F10" s="54"/>
      <c r="G10" s="43" t="s">
        <v>46</v>
      </c>
      <c r="H10" s="51">
        <v>3</v>
      </c>
      <c r="I10" s="45">
        <v>794</v>
      </c>
      <c r="J10" s="55"/>
      <c r="K10" s="56">
        <f t="shared" si="0"/>
        <v>3</v>
      </c>
      <c r="L10" s="57">
        <f t="shared" si="0"/>
        <v>794</v>
      </c>
      <c r="M10" s="58">
        <f t="shared" si="1"/>
        <v>397</v>
      </c>
      <c r="N10" s="59">
        <f t="shared" si="2"/>
        <v>397</v>
      </c>
      <c r="O10" s="55"/>
      <c r="P10" s="54"/>
    </row>
    <row r="11" spans="1:17" ht="12.75" customHeight="1">
      <c r="A11" s="54">
        <v>5</v>
      </c>
      <c r="B11" s="44" t="s">
        <v>47</v>
      </c>
      <c r="C11" s="54"/>
      <c r="D11" s="43">
        <v>1143031</v>
      </c>
      <c r="E11" s="54"/>
      <c r="F11" s="54"/>
      <c r="G11" s="43" t="s">
        <v>46</v>
      </c>
      <c r="H11" s="51">
        <v>1</v>
      </c>
      <c r="I11" s="45">
        <v>174</v>
      </c>
      <c r="J11" s="55"/>
      <c r="K11" s="56">
        <f t="shared" si="0"/>
        <v>1</v>
      </c>
      <c r="L11" s="57">
        <f t="shared" si="0"/>
        <v>174</v>
      </c>
      <c r="M11" s="58">
        <f t="shared" si="1"/>
        <v>87</v>
      </c>
      <c r="N11" s="59">
        <f t="shared" si="2"/>
        <v>87</v>
      </c>
      <c r="O11" s="55"/>
      <c r="P11" s="54"/>
    </row>
    <row r="12" spans="1:17" ht="17.25" customHeight="1">
      <c r="A12" s="54">
        <v>6</v>
      </c>
      <c r="B12" s="44" t="s">
        <v>48</v>
      </c>
      <c r="C12" s="54"/>
      <c r="D12" s="43">
        <v>1143027</v>
      </c>
      <c r="E12" s="54"/>
      <c r="F12" s="54"/>
      <c r="G12" s="43" t="s">
        <v>46</v>
      </c>
      <c r="H12" s="51">
        <v>1</v>
      </c>
      <c r="I12" s="45">
        <v>175</v>
      </c>
      <c r="J12" s="55"/>
      <c r="K12" s="56">
        <f t="shared" si="0"/>
        <v>1</v>
      </c>
      <c r="L12" s="57">
        <f t="shared" si="0"/>
        <v>175</v>
      </c>
      <c r="M12" s="58">
        <f t="shared" si="1"/>
        <v>87.5</v>
      </c>
      <c r="N12" s="59">
        <f t="shared" si="2"/>
        <v>87.5</v>
      </c>
      <c r="O12" s="55"/>
      <c r="P12" s="54"/>
      <c r="Q12" s="21"/>
    </row>
    <row r="13" spans="1:17" ht="14.25" customHeight="1">
      <c r="A13" s="54">
        <v>7</v>
      </c>
      <c r="B13" s="44" t="s">
        <v>49</v>
      </c>
      <c r="C13" s="54"/>
      <c r="D13" s="43">
        <v>1143028</v>
      </c>
      <c r="E13" s="54"/>
      <c r="F13" s="54"/>
      <c r="G13" s="43" t="s">
        <v>46</v>
      </c>
      <c r="H13" s="51">
        <v>1</v>
      </c>
      <c r="I13" s="45">
        <v>149</v>
      </c>
      <c r="J13" s="55"/>
      <c r="K13" s="56">
        <f t="shared" si="0"/>
        <v>1</v>
      </c>
      <c r="L13" s="57">
        <f t="shared" si="0"/>
        <v>149</v>
      </c>
      <c r="M13" s="58">
        <f t="shared" si="1"/>
        <v>74.5</v>
      </c>
      <c r="N13" s="59">
        <f t="shared" si="2"/>
        <v>74.5</v>
      </c>
      <c r="O13" s="55"/>
      <c r="P13" s="54"/>
    </row>
    <row r="14" spans="1:17" ht="8.25" customHeight="1">
      <c r="A14" s="64" t="s">
        <v>50</v>
      </c>
      <c r="B14" s="46" t="s">
        <v>76</v>
      </c>
      <c r="C14" s="46" t="s">
        <v>76</v>
      </c>
      <c r="D14" s="65" t="s">
        <v>76</v>
      </c>
      <c r="E14" s="65" t="s">
        <v>76</v>
      </c>
      <c r="F14" s="65" t="s">
        <v>76</v>
      </c>
      <c r="G14" s="46" t="s">
        <v>76</v>
      </c>
      <c r="H14" s="66">
        <f>SUM(H7:H13)</f>
        <v>40</v>
      </c>
      <c r="I14" s="67">
        <v>2494</v>
      </c>
      <c r="J14" s="46" t="s">
        <v>76</v>
      </c>
      <c r="K14" s="66">
        <f>SUM(K7:K13)</f>
        <v>40</v>
      </c>
      <c r="L14" s="67">
        <v>2494</v>
      </c>
      <c r="M14" s="67">
        <f>SUM(M7:M13)</f>
        <v>1247</v>
      </c>
      <c r="N14" s="67">
        <v>1247</v>
      </c>
      <c r="O14" s="67"/>
      <c r="P14" s="46" t="s">
        <v>76</v>
      </c>
    </row>
    <row r="15" spans="1:17" ht="13.5">
      <c r="A15" s="124" t="s">
        <v>27</v>
      </c>
      <c r="B15" s="125"/>
      <c r="C15" s="125"/>
      <c r="D15" s="125"/>
      <c r="E15" s="68"/>
      <c r="F15" s="68" t="s">
        <v>89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ht="8.25" customHeight="1">
      <c r="A16" s="69"/>
      <c r="B16" s="70"/>
      <c r="C16" s="70"/>
      <c r="D16" s="10"/>
      <c r="E16" s="71"/>
      <c r="F16" s="72" t="s">
        <v>17</v>
      </c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6" ht="10.5" customHeight="1">
      <c r="A17" s="69"/>
      <c r="B17" s="70"/>
      <c r="C17" s="69" t="s">
        <v>77</v>
      </c>
      <c r="D17" s="128" t="s">
        <v>90</v>
      </c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</row>
    <row r="18" spans="1:16" ht="9.75" customHeight="1">
      <c r="A18" s="69"/>
      <c r="B18" s="69"/>
      <c r="C18" s="70"/>
      <c r="D18" s="73" t="s">
        <v>17</v>
      </c>
      <c r="E18" s="70"/>
      <c r="F18" s="70"/>
      <c r="G18" s="119"/>
      <c r="H18" s="119"/>
      <c r="I18" s="119"/>
      <c r="J18" s="119"/>
      <c r="K18" s="119"/>
      <c r="L18" s="119"/>
      <c r="M18" s="119"/>
      <c r="N18" s="119"/>
      <c r="O18" s="119"/>
      <c r="P18" s="119"/>
    </row>
    <row r="19" spans="1:16" ht="10.5" customHeight="1">
      <c r="A19" s="69"/>
      <c r="B19" s="70"/>
      <c r="C19" s="69" t="s">
        <v>78</v>
      </c>
      <c r="D19" s="128" t="s">
        <v>91</v>
      </c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</row>
    <row r="20" spans="1:16" ht="8.25" customHeight="1">
      <c r="A20" s="69"/>
      <c r="B20" s="69"/>
      <c r="C20" s="70"/>
      <c r="D20" s="73" t="s">
        <v>17</v>
      </c>
      <c r="E20" s="70"/>
      <c r="F20" s="70"/>
      <c r="G20" s="119"/>
      <c r="H20" s="119"/>
      <c r="I20" s="119"/>
      <c r="J20" s="119"/>
      <c r="K20" s="119"/>
      <c r="L20" s="119"/>
      <c r="M20" s="119"/>
      <c r="N20" s="119"/>
      <c r="O20" s="119"/>
      <c r="P20" s="119"/>
    </row>
    <row r="21" spans="1:16" ht="13.5">
      <c r="A21" s="126" t="s">
        <v>79</v>
      </c>
      <c r="B21" s="127"/>
      <c r="C21" s="127"/>
      <c r="D21" s="127"/>
      <c r="E21" s="127"/>
      <c r="F21" s="10"/>
      <c r="G21" s="68" t="s">
        <v>90</v>
      </c>
      <c r="H21" s="68"/>
      <c r="I21" s="68"/>
      <c r="J21" s="68"/>
      <c r="K21" s="68"/>
      <c r="L21" s="68"/>
      <c r="M21" s="68"/>
      <c r="N21" s="68"/>
      <c r="O21" s="68"/>
      <c r="P21" s="68"/>
    </row>
    <row r="22" spans="1:16" ht="10.5" customHeight="1">
      <c r="A22" s="69"/>
      <c r="B22" s="70"/>
      <c r="C22" s="70"/>
      <c r="D22" s="10"/>
      <c r="E22" s="70"/>
      <c r="F22" s="10"/>
      <c r="G22" s="73" t="s">
        <v>17</v>
      </c>
      <c r="H22" s="74"/>
      <c r="I22" s="74"/>
      <c r="J22" s="74"/>
      <c r="K22" s="74"/>
      <c r="L22" s="74"/>
      <c r="M22" s="74"/>
      <c r="N22" s="74"/>
      <c r="O22" s="74"/>
      <c r="P22" s="74"/>
    </row>
    <row r="23" spans="1:16" ht="13.5">
      <c r="A23" s="69"/>
      <c r="B23" s="70"/>
      <c r="C23" s="69" t="s">
        <v>80</v>
      </c>
      <c r="D23" s="128" t="s">
        <v>92</v>
      </c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</row>
    <row r="24" spans="1:16" ht="9.75" customHeight="1">
      <c r="A24" s="69"/>
      <c r="B24" s="69"/>
      <c r="C24" s="70"/>
      <c r="D24" s="72" t="s">
        <v>17</v>
      </c>
      <c r="E24" s="75"/>
      <c r="F24" s="76"/>
      <c r="G24" s="119"/>
      <c r="H24" s="119"/>
      <c r="I24" s="119"/>
      <c r="J24" s="119"/>
      <c r="K24" s="119"/>
      <c r="L24" s="119"/>
      <c r="M24" s="119"/>
      <c r="N24" s="119"/>
      <c r="O24" s="119"/>
      <c r="P24" s="119"/>
    </row>
    <row r="25" spans="1:16" ht="13.5">
      <c r="A25" s="69"/>
      <c r="B25" s="69" t="s">
        <v>81</v>
      </c>
      <c r="C25" s="77" t="s">
        <v>82</v>
      </c>
      <c r="D25" s="78"/>
      <c r="E25" s="78"/>
      <c r="F25" s="78"/>
      <c r="G25" s="79"/>
      <c r="H25" s="79"/>
      <c r="I25" s="77" t="s">
        <v>51</v>
      </c>
      <c r="J25" s="79"/>
      <c r="K25" s="80"/>
      <c r="L25" s="79"/>
      <c r="M25" s="79"/>
      <c r="N25" s="81"/>
      <c r="O25" s="81"/>
      <c r="P25" s="69"/>
    </row>
    <row r="26" spans="1:16" ht="9.75" customHeight="1">
      <c r="A26" s="82"/>
      <c r="B26" s="82"/>
      <c r="C26" s="73" t="s">
        <v>10</v>
      </c>
      <c r="D26" s="83"/>
      <c r="E26" s="84"/>
      <c r="F26" s="85" t="s">
        <v>11</v>
      </c>
      <c r="G26" s="86"/>
      <c r="H26" s="86"/>
      <c r="I26" s="82" t="s">
        <v>18</v>
      </c>
      <c r="J26" s="82"/>
      <c r="K26" s="87"/>
      <c r="L26" s="82"/>
      <c r="M26" s="82"/>
      <c r="N26" s="82"/>
      <c r="O26" s="82"/>
      <c r="P26" s="82"/>
    </row>
    <row r="27" spans="1:16" ht="9.75" customHeight="1">
      <c r="A27" s="82"/>
      <c r="B27" s="69" t="s">
        <v>83</v>
      </c>
      <c r="C27" s="77"/>
      <c r="D27" s="88"/>
      <c r="E27" s="88"/>
      <c r="F27" s="88"/>
      <c r="G27" s="89"/>
      <c r="H27" s="89"/>
      <c r="I27" s="77" t="s">
        <v>59</v>
      </c>
      <c r="J27" s="89"/>
      <c r="K27" s="90"/>
      <c r="L27" s="89"/>
      <c r="M27" s="89"/>
      <c r="N27" s="91"/>
      <c r="O27" s="91"/>
      <c r="P27" s="82"/>
    </row>
    <row r="28" spans="1:16" ht="9.75" customHeight="1">
      <c r="A28" s="70"/>
      <c r="B28" s="70"/>
      <c r="C28" s="69" t="s">
        <v>10</v>
      </c>
      <c r="D28" s="71"/>
      <c r="E28" s="71"/>
      <c r="F28" s="71" t="s">
        <v>11</v>
      </c>
      <c r="G28" s="70"/>
      <c r="H28" s="70"/>
      <c r="I28" s="70" t="s">
        <v>18</v>
      </c>
      <c r="J28" s="70"/>
      <c r="K28" s="92"/>
      <c r="L28" s="70"/>
      <c r="M28" s="70"/>
      <c r="N28" s="70"/>
      <c r="O28" s="70"/>
      <c r="P28" s="70"/>
    </row>
    <row r="29" spans="1:16" ht="9.75" customHeight="1">
      <c r="A29" s="70"/>
      <c r="B29" s="70"/>
      <c r="C29" s="93"/>
      <c r="D29" s="94"/>
      <c r="E29" s="94"/>
      <c r="F29" s="94"/>
      <c r="G29" s="95"/>
      <c r="H29" s="95"/>
      <c r="I29" s="96" t="s">
        <v>52</v>
      </c>
      <c r="J29" s="95"/>
      <c r="K29" s="97"/>
      <c r="L29" s="70"/>
      <c r="M29" s="70"/>
      <c r="N29" s="70"/>
      <c r="O29" s="70"/>
      <c r="P29" s="70"/>
    </row>
    <row r="30" spans="1:16" ht="9" customHeight="1">
      <c r="A30" s="70"/>
      <c r="B30" s="70"/>
      <c r="C30" s="69" t="s">
        <v>10</v>
      </c>
      <c r="D30" s="71"/>
      <c r="E30" s="71"/>
      <c r="F30" s="71" t="s">
        <v>11</v>
      </c>
      <c r="G30" s="70"/>
      <c r="H30" s="70"/>
      <c r="I30" s="70" t="s">
        <v>18</v>
      </c>
      <c r="J30" s="70"/>
      <c r="K30" s="92"/>
      <c r="L30" s="70"/>
      <c r="M30" s="70"/>
      <c r="N30" s="70"/>
      <c r="O30" s="70"/>
      <c r="P30" s="70"/>
    </row>
    <row r="31" spans="1:16" ht="9" customHeight="1">
      <c r="A31" s="70"/>
      <c r="B31" s="70"/>
      <c r="C31" s="93"/>
      <c r="D31" s="94"/>
      <c r="E31" s="94"/>
      <c r="F31" s="94"/>
      <c r="G31" s="95"/>
      <c r="H31" s="95"/>
      <c r="I31" s="96" t="s">
        <v>53</v>
      </c>
      <c r="J31" s="95"/>
      <c r="K31" s="97"/>
      <c r="L31" s="70"/>
      <c r="M31" s="70"/>
      <c r="N31" s="70"/>
      <c r="O31" s="70"/>
      <c r="P31" s="70"/>
    </row>
    <row r="32" spans="1:16" ht="7.5" customHeight="1">
      <c r="A32" s="70"/>
      <c r="B32" s="70"/>
      <c r="C32" s="69" t="s">
        <v>10</v>
      </c>
      <c r="D32" s="71"/>
      <c r="E32" s="71"/>
      <c r="F32" s="71" t="s">
        <v>11</v>
      </c>
      <c r="G32" s="70"/>
      <c r="H32" s="70"/>
      <c r="I32" s="70" t="s">
        <v>18</v>
      </c>
      <c r="J32" s="70"/>
      <c r="K32" s="92"/>
      <c r="L32" s="70"/>
      <c r="M32" s="70"/>
      <c r="N32" s="70"/>
      <c r="O32" s="70"/>
      <c r="P32" s="70"/>
    </row>
    <row r="33" spans="1:16" ht="10.5" customHeight="1">
      <c r="A33" s="70"/>
      <c r="B33" s="70"/>
      <c r="C33" s="93"/>
      <c r="D33" s="94"/>
      <c r="E33" s="94"/>
      <c r="F33" s="94"/>
      <c r="G33" s="95"/>
      <c r="H33" s="95"/>
      <c r="I33" s="96" t="s">
        <v>55</v>
      </c>
      <c r="J33" s="95"/>
      <c r="K33" s="97"/>
      <c r="L33" s="70"/>
      <c r="M33" s="70"/>
      <c r="N33" s="70"/>
      <c r="O33" s="70"/>
      <c r="P33" s="70"/>
    </row>
    <row r="34" spans="1:16" ht="9" customHeight="1">
      <c r="A34" s="70"/>
      <c r="B34" s="70"/>
      <c r="C34" s="69" t="s">
        <v>10</v>
      </c>
      <c r="D34" s="71"/>
      <c r="E34" s="71"/>
      <c r="F34" s="71" t="s">
        <v>11</v>
      </c>
      <c r="G34" s="70"/>
      <c r="H34" s="70"/>
      <c r="I34" s="70" t="s">
        <v>18</v>
      </c>
      <c r="J34" s="70"/>
      <c r="K34" s="92"/>
      <c r="L34" s="70"/>
      <c r="M34" s="70"/>
      <c r="N34" s="70"/>
      <c r="O34" s="70"/>
      <c r="P34" s="70"/>
    </row>
    <row r="35" spans="1:16" ht="9.75" customHeight="1">
      <c r="A35" s="70"/>
      <c r="B35" s="70"/>
      <c r="C35" s="93"/>
      <c r="D35" s="94"/>
      <c r="E35" s="94"/>
      <c r="F35" s="94"/>
      <c r="G35" s="95"/>
      <c r="H35" s="95"/>
      <c r="I35" s="96"/>
      <c r="J35" s="95"/>
      <c r="K35" s="97"/>
      <c r="L35" s="70"/>
      <c r="M35" s="70"/>
      <c r="N35" s="70"/>
      <c r="O35" s="70"/>
      <c r="P35" s="70"/>
    </row>
    <row r="36" spans="1:16" ht="9.75" customHeight="1">
      <c r="A36" s="70"/>
      <c r="B36" s="70"/>
      <c r="C36" s="69" t="s">
        <v>10</v>
      </c>
      <c r="D36" s="71"/>
      <c r="E36" s="71"/>
      <c r="F36" s="71" t="s">
        <v>11</v>
      </c>
      <c r="G36" s="70"/>
      <c r="H36" s="70"/>
      <c r="I36" s="70" t="s">
        <v>18</v>
      </c>
      <c r="J36" s="70"/>
      <c r="K36" s="92"/>
      <c r="L36" s="70"/>
      <c r="M36" s="70"/>
      <c r="N36" s="70"/>
      <c r="O36" s="70"/>
      <c r="P36" s="70"/>
    </row>
    <row r="37" spans="1:16" ht="0.75" customHeight="1">
      <c r="A37" s="70"/>
      <c r="B37" s="70"/>
      <c r="C37" s="69"/>
      <c r="D37" s="71"/>
      <c r="E37" s="71"/>
      <c r="F37" s="71"/>
      <c r="G37" s="70"/>
      <c r="H37" s="70"/>
      <c r="I37" s="70"/>
      <c r="J37" s="70"/>
      <c r="K37" s="92"/>
      <c r="L37" s="70"/>
      <c r="M37" s="70"/>
      <c r="N37" s="70"/>
      <c r="O37" s="70"/>
      <c r="P37" s="70"/>
    </row>
    <row r="38" spans="1:16" ht="13.5" hidden="1">
      <c r="A38" s="70"/>
      <c r="B38" s="70"/>
      <c r="C38" s="69"/>
      <c r="D38" s="71"/>
      <c r="E38" s="71"/>
      <c r="F38" s="71"/>
      <c r="G38" s="70"/>
      <c r="H38" s="70"/>
      <c r="I38" s="70"/>
      <c r="J38" s="70"/>
      <c r="K38" s="92"/>
      <c r="L38" s="70"/>
      <c r="M38" s="70"/>
      <c r="N38" s="70"/>
      <c r="O38" s="70"/>
      <c r="P38" s="70"/>
    </row>
    <row r="39" spans="1:16" ht="28.5" customHeight="1">
      <c r="A39" s="120" t="s">
        <v>84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</row>
    <row r="40" spans="1:16" ht="10.5" customHeight="1">
      <c r="A40" s="70"/>
      <c r="B40" s="69" t="s">
        <v>9</v>
      </c>
      <c r="C40" s="82"/>
      <c r="D40" s="84"/>
      <c r="E40" s="84"/>
      <c r="F40" s="84"/>
      <c r="G40" s="82"/>
      <c r="H40" s="82"/>
      <c r="I40" s="82"/>
      <c r="J40" s="82"/>
      <c r="K40" s="87"/>
      <c r="L40" s="82"/>
      <c r="M40" s="82"/>
      <c r="N40" s="82"/>
      <c r="O40" s="82"/>
      <c r="P40" s="82"/>
    </row>
    <row r="41" spans="1:16" ht="9.75" customHeight="1">
      <c r="A41" s="69"/>
      <c r="B41" s="98" t="s">
        <v>85</v>
      </c>
      <c r="C41" s="77" t="s">
        <v>39</v>
      </c>
      <c r="D41" s="78"/>
      <c r="E41" s="78"/>
      <c r="F41" s="78"/>
      <c r="G41" s="79"/>
      <c r="H41" s="79"/>
      <c r="I41" s="77" t="s">
        <v>86</v>
      </c>
      <c r="J41" s="79"/>
      <c r="K41" s="80"/>
      <c r="L41" s="79"/>
      <c r="M41" s="79"/>
      <c r="N41" s="69"/>
      <c r="O41" s="69"/>
      <c r="P41" s="69"/>
    </row>
    <row r="42" spans="1:16" ht="9" customHeight="1">
      <c r="A42" s="99"/>
      <c r="B42" s="99"/>
      <c r="C42" s="73" t="s">
        <v>10</v>
      </c>
      <c r="D42" s="100"/>
      <c r="E42" s="100"/>
      <c r="F42" s="100" t="s">
        <v>11</v>
      </c>
      <c r="G42" s="99"/>
      <c r="H42" s="99"/>
      <c r="I42" s="99" t="s">
        <v>18</v>
      </c>
      <c r="J42" s="99"/>
      <c r="K42" s="101"/>
      <c r="L42" s="99"/>
      <c r="M42" s="99"/>
      <c r="N42" s="99"/>
      <c r="O42" s="99"/>
      <c r="P42" s="99"/>
    </row>
    <row r="43" spans="1:16" ht="10.5" customHeight="1">
      <c r="A43" s="70"/>
      <c r="B43" s="69" t="s">
        <v>87</v>
      </c>
      <c r="C43" s="77" t="str">
        <f>C46</f>
        <v>Головний бухгалтер</v>
      </c>
      <c r="D43" s="94"/>
      <c r="E43" s="94"/>
      <c r="F43" s="94"/>
      <c r="G43" s="95"/>
      <c r="H43" s="102"/>
      <c r="I43" s="77" t="str">
        <f>I33</f>
        <v>А.В.Антонюк</v>
      </c>
      <c r="J43" s="95"/>
      <c r="K43" s="97"/>
      <c r="L43" s="95"/>
      <c r="M43" s="95"/>
      <c r="N43" s="70"/>
      <c r="O43" s="70"/>
      <c r="P43" s="70"/>
    </row>
    <row r="44" spans="1:16" ht="9.75" customHeight="1">
      <c r="A44" s="82"/>
      <c r="B44" s="82"/>
      <c r="C44" s="103" t="s">
        <v>10</v>
      </c>
      <c r="D44" s="84"/>
      <c r="E44" s="84"/>
      <c r="F44" s="104" t="s">
        <v>11</v>
      </c>
      <c r="G44" s="70"/>
      <c r="H44" s="70"/>
      <c r="I44" s="121" t="s">
        <v>18</v>
      </c>
      <c r="J44" s="122"/>
      <c r="K44" s="122"/>
      <c r="L44" s="105"/>
      <c r="M44" s="82"/>
      <c r="N44" s="82"/>
      <c r="O44" s="82"/>
      <c r="P44" s="82"/>
    </row>
    <row r="45" spans="1:16" ht="11.25" customHeight="1">
      <c r="A45" s="70"/>
      <c r="B45" s="69" t="s">
        <v>19</v>
      </c>
      <c r="C45" s="70"/>
      <c r="D45" s="71"/>
      <c r="E45" s="71"/>
      <c r="F45" s="71"/>
      <c r="G45" s="70"/>
      <c r="H45" s="70"/>
      <c r="I45" s="70"/>
      <c r="J45" s="70"/>
      <c r="K45" s="92"/>
      <c r="L45" s="70"/>
      <c r="M45" s="70"/>
      <c r="N45" s="70"/>
      <c r="O45" s="70"/>
      <c r="P45" s="70"/>
    </row>
    <row r="46" spans="1:16" ht="13.5">
      <c r="A46" s="82"/>
      <c r="B46" s="106" t="str">
        <f>B41</f>
        <v>03.07.2017Р.</v>
      </c>
      <c r="C46" s="77" t="s">
        <v>54</v>
      </c>
      <c r="D46" s="94"/>
      <c r="E46" s="88"/>
      <c r="F46" s="94"/>
      <c r="G46" s="95"/>
      <c r="H46" s="102"/>
      <c r="I46" s="77" t="str">
        <f>I33</f>
        <v>А.В.Антонюк</v>
      </c>
      <c r="J46" s="95"/>
      <c r="K46" s="97"/>
      <c r="L46" s="95"/>
      <c r="M46" s="95"/>
      <c r="N46" s="82"/>
      <c r="O46" s="82"/>
      <c r="P46" s="82"/>
    </row>
    <row r="47" spans="1:16" ht="13.5">
      <c r="A47" s="107"/>
      <c r="B47" s="107"/>
      <c r="C47" s="103" t="s">
        <v>10</v>
      </c>
      <c r="D47" s="84"/>
      <c r="E47" s="84"/>
      <c r="F47" s="104" t="s">
        <v>11</v>
      </c>
      <c r="G47" s="70"/>
      <c r="H47" s="70"/>
      <c r="I47" s="121" t="s">
        <v>18</v>
      </c>
      <c r="J47" s="123"/>
      <c r="K47" s="87"/>
      <c r="L47" s="82"/>
      <c r="M47" s="82"/>
      <c r="N47" s="82"/>
      <c r="O47" s="82"/>
      <c r="P47" s="82"/>
    </row>
    <row r="48" spans="1:16" ht="13.5">
      <c r="A48" s="50" t="s">
        <v>88</v>
      </c>
      <c r="B48" s="48"/>
      <c r="C48" s="48"/>
      <c r="D48" s="47"/>
      <c r="E48" s="47"/>
      <c r="F48" s="47"/>
      <c r="G48" s="48"/>
      <c r="H48" s="48"/>
      <c r="I48" s="48"/>
      <c r="J48" s="48"/>
      <c r="K48" s="49"/>
      <c r="L48" s="48"/>
      <c r="M48" s="48"/>
      <c r="N48" s="48"/>
      <c r="O48" s="48"/>
      <c r="P48" s="48"/>
    </row>
  </sheetData>
  <mergeCells count="31">
    <mergeCell ref="A3:A5"/>
    <mergeCell ref="B3:B5"/>
    <mergeCell ref="C3:C5"/>
    <mergeCell ref="D3:F3"/>
    <mergeCell ref="G3:G5"/>
    <mergeCell ref="M4:M5"/>
    <mergeCell ref="N4:N5"/>
    <mergeCell ref="O4:O5"/>
    <mergeCell ref="G16:P16"/>
    <mergeCell ref="D17:P17"/>
    <mergeCell ref="J3:J5"/>
    <mergeCell ref="K3:O3"/>
    <mergeCell ref="P3:P5"/>
    <mergeCell ref="D4:D5"/>
    <mergeCell ref="E4:E5"/>
    <mergeCell ref="F4:F5"/>
    <mergeCell ref="H4:H5"/>
    <mergeCell ref="I4:I5"/>
    <mergeCell ref="K4:K5"/>
    <mergeCell ref="L4:L5"/>
    <mergeCell ref="H3:I3"/>
    <mergeCell ref="G24:P24"/>
    <mergeCell ref="A39:P39"/>
    <mergeCell ref="I44:K44"/>
    <mergeCell ref="I47:J47"/>
    <mergeCell ref="A15:D15"/>
    <mergeCell ref="A21:E21"/>
    <mergeCell ref="G18:P18"/>
    <mergeCell ref="D19:P19"/>
    <mergeCell ref="G20:P20"/>
    <mergeCell ref="D23:P23"/>
  </mergeCells>
  <pageMargins left="0.70866141732283472" right="0.70866141732283472" top="0.63" bottom="0.4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"/>
  <sheetViews>
    <sheetView view="pageLayout" zoomScaleNormal="100" workbookViewId="0"/>
  </sheetViews>
  <sheetFormatPr defaultRowHeight="12.75"/>
  <cols>
    <col min="1" max="1" width="9.140625" style="2"/>
    <col min="2" max="2" width="9.140625" style="27"/>
    <col min="3" max="3" width="13.7109375" style="2" customWidth="1"/>
    <col min="4" max="4" width="15" style="28" customWidth="1"/>
    <col min="5" max="5" width="17.140625" style="29" customWidth="1"/>
    <col min="6" max="6" width="17" style="21" customWidth="1"/>
  </cols>
  <sheetData>
    <row r="1" spans="1:7" ht="16.5">
      <c r="B1" s="32" t="s">
        <v>29</v>
      </c>
    </row>
    <row r="2" spans="1:7" ht="15.75" customHeight="1">
      <c r="A2" s="26" t="s">
        <v>40</v>
      </c>
    </row>
    <row r="3" spans="1:7" ht="12.75" customHeight="1">
      <c r="A3" s="136" t="s">
        <v>15</v>
      </c>
      <c r="B3" s="137" t="s">
        <v>30</v>
      </c>
      <c r="C3" s="136" t="s">
        <v>31</v>
      </c>
      <c r="D3" s="136"/>
      <c r="E3" s="138" t="s">
        <v>32</v>
      </c>
      <c r="F3" s="24"/>
      <c r="G3" s="22"/>
    </row>
    <row r="4" spans="1:7" ht="25.5">
      <c r="A4" s="136"/>
      <c r="B4" s="137"/>
      <c r="C4" s="30" t="s">
        <v>33</v>
      </c>
      <c r="D4" s="31" t="s">
        <v>34</v>
      </c>
      <c r="E4" s="139"/>
      <c r="F4" s="24"/>
      <c r="G4" s="22"/>
    </row>
    <row r="5" spans="1:7">
      <c r="A5" s="34">
        <v>0</v>
      </c>
      <c r="B5" s="1">
        <v>1114</v>
      </c>
      <c r="C5" s="34">
        <v>7</v>
      </c>
      <c r="D5" s="35">
        <v>40</v>
      </c>
      <c r="E5" s="36">
        <v>2494</v>
      </c>
    </row>
    <row r="6" spans="1:7" s="38" customFormat="1">
      <c r="A6" s="39"/>
      <c r="B6" s="33" t="s">
        <v>50</v>
      </c>
      <c r="C6" s="39">
        <f>SUM(C5:C5)</f>
        <v>7</v>
      </c>
      <c r="D6" s="40">
        <f>SUM(D5:D5)</f>
        <v>40</v>
      </c>
      <c r="E6" s="41">
        <f>SUM(E5:E5)</f>
        <v>2494</v>
      </c>
      <c r="F6" s="37"/>
    </row>
  </sheetData>
  <mergeCells count="4">
    <mergeCell ref="A3:A4"/>
    <mergeCell ref="B3:B4"/>
    <mergeCell ref="C3:D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мордочка</vt:lpstr>
      <vt:lpstr>опись</vt:lpstr>
      <vt:lpstr>по рахункам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2017-07-04T12:57:29Z</cp:lastPrinted>
  <dcterms:created xsi:type="dcterms:W3CDTF">1996-10-08T23:32:33Z</dcterms:created>
  <dcterms:modified xsi:type="dcterms:W3CDTF">2017-07-04T12:57:50Z</dcterms:modified>
</cp:coreProperties>
</file>